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57" i="1"/>
  <c r="H28" i="1"/>
  <c r="H24" i="1"/>
  <c r="H35" i="1" l="1"/>
  <c r="H18" i="1" l="1"/>
  <c r="H36" i="1" l="1"/>
  <c r="H23" i="1"/>
  <c r="H14" i="1" l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<sst xmlns="http://schemas.openxmlformats.org/spreadsheetml/2006/main" count="56" uniqueCount="33">
  <si>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</si>
  <si>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</si>
  <si>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</si>
  <si>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</si>
  <si>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</si>
  <si>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</si>
  <si>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</si>
  <si>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</si>
  <si>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</si>
  <si>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</si>
  <si>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</si>
  <si>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</si>
  <si>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</si>
  <si>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</si>
  <si>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</si>
  <si>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</si>
  <si>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</si>
  <si>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</si>
  <si>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</si>
  <si>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</si>
  <si>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</si>
  <si>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</si>
  <si>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</si>
  <si>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</si>
  <si>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</si>
  <si>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</si>
  <si>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</si>
  <si>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</si>
  <si>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</si>
  <si>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</si>
  <si>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Dana:01.02.2021.</t>
  </si>
  <si>
    <t>Dana 01.02.2021.godine Dom zdravlja Požarevac nije izvršio plaćanje prema dobavljačima:</t>
  </si>
  <si>
    <t>Primljena i neutrošena participacija od 01.02.2021.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</si>
</sst>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0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44228</v>
      </c>
      <c r="H12" s="23">
        <v>1392016.62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44228</v>
      </c>
      <c r="H13" s="3">
        <f>H14+H29-H36-H50</f>
        <v>1387262.8900000062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44228</v>
      </c>
      <c r="H14" s="4">
        <f>H15+H16+H17+H18+H19+H20+H21+H22+H23+H24+H25+H26+H27+H28</f>
        <v>37360129.940000005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36134644.530000001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</f>
        <v>1059777.9200000002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</f>
        <v>88157.490000000224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</f>
        <v>77550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44228</v>
      </c>
      <c r="H29" s="4">
        <f>H30+H31+H32+H33+H34+H35</f>
        <v>3076655.0700000003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2906392.58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135083.32999999999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</f>
        <v>35179.160000000003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44228</v>
      </c>
      <c r="H36" s="5">
        <f>SUM(H37:H48)</f>
        <v>36143129.539999999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36134644.530000001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8485.01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29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44228</v>
      </c>
      <c r="H50" s="5">
        <f>SUM(H51:H55)</f>
        <v>2906392.58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2906392.58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44228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</f>
        <v>395753.96999999974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91000.236+25107.68+2017.63+10339.05+262535.64</f>
        <v>391000.23600000003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1392016.6240000059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2021-02-02T13:26:58Z</dcterms:modified>
</cp:coreProperties>
</file>